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20838D6D-E4F4-4B6B-950D-E143F40BD3A5}" xr6:coauthVersionLast="47" xr6:coauthVersionMax="47" xr10:uidLastSave="{2E5649F7-D5DD-4301-9B2B-A7889EF07749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E26" i="1"/>
</calcChain>
</file>

<file path=xl/sharedStrings.xml><?xml version="1.0" encoding="utf-8"?>
<sst xmlns="http://schemas.openxmlformats.org/spreadsheetml/2006/main" count="84" uniqueCount="69">
  <si>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</si>
  <si>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</si>
  <si>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</si>
  <si>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</si>
  <si>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</si>
  <si>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</si>
  <si>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</si>
  <si>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</si>
  <si>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</si>
  <si>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</si>
  <si>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</si>
  <si>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</si>
  <si>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</si>
  <si>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</si>
  <si>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</si>
  <si>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</si>
  <si>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</si>
  <si>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</si>
  <si>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</si>
  <si>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</si>
  <si>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</si>
  <si>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</si>
  <si>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</si>
  <si>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</si>
  <si>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</si>
  <si>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</si>
  <si>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</si>
  <si>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</si>
  <si>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</si>
  <si>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</si>
  <si>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</si>
  <si>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</si>
  <si>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</si>
  <si>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</si>
  <si>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</si>
  <si>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</si>
  <si>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</si>
  <si>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</si>
  <si>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</si>
  <si>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</si>
  <si>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</si>
  <si>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</si>
  <si>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</si>
  <si>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</si>
  <si>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</si>
  <si>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</si>
  <si>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</si>
  <si>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</si>
  <si>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</si>
  <si>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</si>
  <si>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</si>
  <si>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</si>
  <si>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</si>
  <si>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</si>
  <si>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</si>
  <si>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</si>
  <si>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</si>
  <si>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</si>
  <si>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</si>
  <si>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</si>
  <si>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</si>
  <si>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ROBERTA CRISTINA SILVA</t>
  </si>
  <si>
    <t>ASSISTENTE SOCIAL</t>
  </si>
  <si>
    <t>SERVIÇO SOCIAL - HEJ</t>
  </si>
  <si>
    <t>ROSE KELLY SOUSA LIMA</t>
  </si>
  <si>
    <t>ALMOXARIFADO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</si>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</sst>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6"/>
  <sheetViews>
    <sheetView tabSelected="1" view="pageBreakPreview" zoomScale="60" zoomScaleNormal="100" workbookViewId="0">
      <selection activeCell="D10" sqref="D10"/>
    </sheetView>
  </sheetViews>
  <sheetFormatPr defaultColWidth="9.109375" defaultRowHeight="14.4"/>
  <cols>
    <col min="1" max="1" width="29.109375" style="5" bestFit="1" customWidth="1"/>
    <col min="2" max="2" width="26.109375" style="5" bestFit="1" customWidth="1"/>
    <col min="3" max="3" width="51.6640625" style="5" bestFit="1" customWidth="1"/>
    <col min="4" max="4" width="14.6640625" style="4" bestFit="1" customWidth="1"/>
    <col min="5" max="5" width="15.109375" style="5" bestFit="1" customWidth="1"/>
    <col min="6" max="6" width="17.33203125" style="5" bestFit="1" customWidth="1"/>
    <col min="7" max="7" width="14.44140625" style="5" bestFit="1" customWidth="1"/>
    <col min="8" max="8" width="14.33203125" style="5" bestFit="1" customWidth="1"/>
    <col min="9" max="9" width="14.44140625" style="5" bestFit="1" customWidth="1"/>
    <col min="10" max="10" width="12" style="5" bestFit="1" customWidth="1"/>
    <col min="11" max="11" width="11.33203125" style="5" bestFit="1" customWidth="1"/>
    <col min="12" max="16384" width="9.109375" style="5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44141</v>
      </c>
      <c r="E2" s="6">
        <v>2400</v>
      </c>
      <c r="F2" s="6">
        <v>0</v>
      </c>
      <c r="G2" s="6">
        <v>0</v>
      </c>
      <c r="H2" s="6">
        <v>500</v>
      </c>
      <c r="I2" s="6">
        <v>3120</v>
      </c>
      <c r="J2" s="6">
        <v>367.22</v>
      </c>
      <c r="K2" s="6">
        <v>2752.78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6">
        <v>3300</v>
      </c>
      <c r="F3" s="6">
        <v>0</v>
      </c>
      <c r="G3" s="6">
        <v>0</v>
      </c>
      <c r="H3" s="6">
        <v>500</v>
      </c>
      <c r="I3" s="6">
        <v>4386.67</v>
      </c>
      <c r="J3" s="6">
        <v>717.56</v>
      </c>
      <c r="K3" s="6">
        <v>3669.11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44110</v>
      </c>
      <c r="E4" s="6">
        <v>3300</v>
      </c>
      <c r="F4" s="6">
        <v>0</v>
      </c>
      <c r="G4" s="6">
        <v>0</v>
      </c>
      <c r="H4" s="6">
        <v>500</v>
      </c>
      <c r="I4" s="6">
        <v>4240</v>
      </c>
      <c r="J4" s="6">
        <v>668.64</v>
      </c>
      <c r="K4" s="6">
        <v>3571.36</v>
      </c>
    </row>
    <row r="5" spans="1:11" ht="15" customHeight="1">
      <c r="A5" s="1" t="s">
        <v>20</v>
      </c>
      <c r="B5" s="1" t="s">
        <v>21</v>
      </c>
      <c r="C5" s="1" t="s">
        <v>22</v>
      </c>
      <c r="D5" s="3">
        <v>44110</v>
      </c>
      <c r="E5" s="6">
        <v>3300</v>
      </c>
      <c r="F5" s="6">
        <v>0</v>
      </c>
      <c r="G5" s="6">
        <v>0</v>
      </c>
      <c r="H5" s="6">
        <v>500</v>
      </c>
      <c r="I5" s="6">
        <v>4020</v>
      </c>
      <c r="J5" s="6">
        <v>606.15</v>
      </c>
      <c r="K5" s="6">
        <v>3413.85</v>
      </c>
    </row>
    <row r="6" spans="1:11" ht="15" customHeight="1">
      <c r="A6" s="1" t="s">
        <v>23</v>
      </c>
      <c r="B6" s="1" t="s">
        <v>24</v>
      </c>
      <c r="C6" s="1" t="s">
        <v>25</v>
      </c>
      <c r="D6" s="3">
        <v>44106</v>
      </c>
      <c r="E6" s="6">
        <v>3300</v>
      </c>
      <c r="F6" s="6">
        <v>0</v>
      </c>
      <c r="G6" s="6">
        <v>0</v>
      </c>
      <c r="H6" s="6">
        <v>1000</v>
      </c>
      <c r="I6" s="6">
        <v>4520</v>
      </c>
      <c r="J6" s="6">
        <v>762.02</v>
      </c>
      <c r="K6" s="6">
        <v>3757.98</v>
      </c>
    </row>
    <row r="7" spans="1:11" ht="15" customHeight="1">
      <c r="A7" s="1" t="s">
        <v>26</v>
      </c>
      <c r="B7" s="1" t="s">
        <v>18</v>
      </c>
      <c r="C7" s="1" t="s">
        <v>27</v>
      </c>
      <c r="D7" s="3">
        <v>44299</v>
      </c>
      <c r="E7" s="6">
        <v>3300</v>
      </c>
      <c r="F7" s="6">
        <v>0</v>
      </c>
      <c r="G7" s="6">
        <v>0</v>
      </c>
      <c r="H7" s="6">
        <v>300</v>
      </c>
      <c r="I7" s="6">
        <v>2412</v>
      </c>
      <c r="J7" s="6">
        <v>233.01</v>
      </c>
      <c r="K7" s="6">
        <v>2178.9899999999998</v>
      </c>
    </row>
    <row r="8" spans="1:11" ht="15" customHeight="1">
      <c r="A8" s="1" t="s">
        <v>28</v>
      </c>
      <c r="B8" s="1" t="s">
        <v>29</v>
      </c>
      <c r="C8" s="1" t="s">
        <v>30</v>
      </c>
      <c r="D8" s="3">
        <v>44279</v>
      </c>
      <c r="E8" s="6">
        <v>4613.76</v>
      </c>
      <c r="F8" s="6">
        <v>0</v>
      </c>
      <c r="G8" s="6">
        <v>0</v>
      </c>
      <c r="H8" s="6">
        <v>2000</v>
      </c>
      <c r="I8" s="6">
        <v>6613.76</v>
      </c>
      <c r="J8" s="6">
        <v>1500.6</v>
      </c>
      <c r="K8" s="6">
        <v>5113.16</v>
      </c>
    </row>
    <row r="9" spans="1:11" ht="15" customHeight="1">
      <c r="A9" s="1" t="s">
        <v>31</v>
      </c>
      <c r="B9" s="1" t="s">
        <v>32</v>
      </c>
      <c r="C9" s="1" t="s">
        <v>33</v>
      </c>
      <c r="D9" s="3">
        <v>44110</v>
      </c>
      <c r="E9" s="6">
        <v>12981.71</v>
      </c>
      <c r="F9" s="6">
        <v>0</v>
      </c>
      <c r="G9" s="6">
        <v>0</v>
      </c>
      <c r="H9" s="6">
        <v>500</v>
      </c>
      <c r="I9" s="6">
        <v>3786.25</v>
      </c>
      <c r="J9" s="6">
        <v>543.28</v>
      </c>
      <c r="K9" s="6">
        <v>3242.97</v>
      </c>
    </row>
    <row r="10" spans="1:11" ht="15" customHeight="1">
      <c r="A10" s="1" t="s">
        <v>34</v>
      </c>
      <c r="B10" s="1" t="s">
        <v>18</v>
      </c>
      <c r="C10" s="1" t="s">
        <v>35</v>
      </c>
      <c r="D10" s="3">
        <v>44110</v>
      </c>
      <c r="E10" s="6">
        <v>3498</v>
      </c>
      <c r="F10" s="6">
        <v>0</v>
      </c>
      <c r="G10" s="6">
        <v>0</v>
      </c>
      <c r="H10" s="6">
        <v>500</v>
      </c>
      <c r="I10" s="6">
        <v>4677.25</v>
      </c>
      <c r="J10" s="6">
        <v>814.47</v>
      </c>
      <c r="K10" s="6">
        <v>3862.78</v>
      </c>
    </row>
    <row r="11" spans="1:11" ht="15" customHeight="1">
      <c r="A11" s="1" t="s">
        <v>36</v>
      </c>
      <c r="B11" s="1" t="s">
        <v>21</v>
      </c>
      <c r="C11" s="1" t="s">
        <v>35</v>
      </c>
      <c r="D11" s="3">
        <v>44110</v>
      </c>
      <c r="E11" s="6">
        <v>3300</v>
      </c>
      <c r="F11" s="6">
        <v>0</v>
      </c>
      <c r="G11" s="6">
        <v>0</v>
      </c>
      <c r="H11" s="6">
        <v>1000</v>
      </c>
      <c r="I11" s="6">
        <v>4886.67</v>
      </c>
      <c r="J11" s="6">
        <v>884.31</v>
      </c>
      <c r="K11" s="6">
        <v>4002.36</v>
      </c>
    </row>
    <row r="12" spans="1:11" ht="15" customHeight="1">
      <c r="A12" s="1" t="s">
        <v>37</v>
      </c>
      <c r="B12" s="1" t="s">
        <v>18</v>
      </c>
      <c r="C12" s="1" t="s">
        <v>19</v>
      </c>
      <c r="D12" s="3">
        <v>44110</v>
      </c>
      <c r="E12" s="6">
        <v>3498</v>
      </c>
      <c r="F12" s="6">
        <v>0</v>
      </c>
      <c r="G12" s="6">
        <v>0</v>
      </c>
      <c r="H12" s="6">
        <v>500</v>
      </c>
      <c r="I12" s="6">
        <v>4240</v>
      </c>
      <c r="J12" s="6">
        <v>668.64</v>
      </c>
      <c r="K12" s="6">
        <v>3571.36</v>
      </c>
    </row>
    <row r="13" spans="1:11" ht="15" customHeight="1">
      <c r="A13" s="1" t="s">
        <v>38</v>
      </c>
      <c r="B13" s="1" t="s">
        <v>39</v>
      </c>
      <c r="C13" s="1" t="s">
        <v>40</v>
      </c>
      <c r="D13" s="3">
        <v>44123</v>
      </c>
      <c r="E13" s="6">
        <v>2475</v>
      </c>
      <c r="F13" s="6">
        <v>0</v>
      </c>
      <c r="G13" s="6">
        <v>0</v>
      </c>
      <c r="H13" s="6">
        <v>1000</v>
      </c>
      <c r="I13" s="6">
        <v>4520</v>
      </c>
      <c r="J13" s="6">
        <v>762.02</v>
      </c>
      <c r="K13" s="6">
        <v>3757.98</v>
      </c>
    </row>
    <row r="14" spans="1:11" ht="15" customHeight="1">
      <c r="A14" s="1" t="s">
        <v>41</v>
      </c>
      <c r="B14" s="1" t="s">
        <v>42</v>
      </c>
      <c r="C14" s="1" t="s">
        <v>40</v>
      </c>
      <c r="D14" s="3">
        <v>44110</v>
      </c>
      <c r="E14" s="6">
        <v>12246.9</v>
      </c>
      <c r="F14" s="6">
        <v>0</v>
      </c>
      <c r="G14" s="6">
        <v>0</v>
      </c>
      <c r="H14" s="6">
        <v>7500</v>
      </c>
      <c r="I14" s="6">
        <v>19746.900000000001</v>
      </c>
      <c r="J14" s="6">
        <v>5112.21</v>
      </c>
      <c r="K14" s="6">
        <v>14634.69</v>
      </c>
    </row>
    <row r="15" spans="1:11" ht="15" customHeight="1">
      <c r="A15" s="1" t="s">
        <v>43</v>
      </c>
      <c r="B15" s="1" t="s">
        <v>44</v>
      </c>
      <c r="C15" s="1" t="s">
        <v>45</v>
      </c>
      <c r="D15" s="3">
        <v>44120</v>
      </c>
      <c r="E15" s="6">
        <v>2623.5</v>
      </c>
      <c r="F15" s="6">
        <v>0</v>
      </c>
      <c r="G15" s="6">
        <v>0</v>
      </c>
      <c r="H15" s="6">
        <v>1000</v>
      </c>
      <c r="I15" s="6">
        <v>4648.33</v>
      </c>
      <c r="J15" s="6">
        <v>804.82</v>
      </c>
      <c r="K15" s="6">
        <v>3843.51</v>
      </c>
    </row>
    <row r="16" spans="1:11" ht="15" customHeight="1">
      <c r="A16" s="1" t="s">
        <v>46</v>
      </c>
      <c r="B16" s="1" t="s">
        <v>18</v>
      </c>
      <c r="C16" s="1" t="s">
        <v>47</v>
      </c>
      <c r="D16" s="3">
        <v>44110</v>
      </c>
      <c r="E16" s="6">
        <v>3498</v>
      </c>
      <c r="F16" s="6">
        <v>0</v>
      </c>
      <c r="G16" s="6">
        <v>0</v>
      </c>
      <c r="H16" s="6">
        <v>500</v>
      </c>
      <c r="I16" s="6">
        <v>4020</v>
      </c>
      <c r="J16" s="6">
        <v>606.15</v>
      </c>
      <c r="K16" s="6">
        <v>3413.85</v>
      </c>
    </row>
    <row r="17" spans="1:11" ht="15" customHeight="1">
      <c r="A17" s="1" t="s">
        <v>48</v>
      </c>
      <c r="B17" s="1" t="s">
        <v>49</v>
      </c>
      <c r="C17" s="1" t="s">
        <v>50</v>
      </c>
      <c r="D17" s="3">
        <v>44110</v>
      </c>
      <c r="E17" s="6">
        <v>2475</v>
      </c>
      <c r="F17" s="6">
        <v>0</v>
      </c>
      <c r="G17" s="6">
        <v>0</v>
      </c>
      <c r="H17" s="6">
        <v>500</v>
      </c>
      <c r="I17" s="6">
        <v>4152.92</v>
      </c>
      <c r="J17" s="6">
        <v>641.91</v>
      </c>
      <c r="K17" s="6">
        <v>3511.01</v>
      </c>
    </row>
    <row r="18" spans="1:11" ht="15" customHeight="1">
      <c r="A18" s="1" t="s">
        <v>51</v>
      </c>
      <c r="B18" s="1" t="s">
        <v>52</v>
      </c>
      <c r="C18" s="1" t="s">
        <v>53</v>
      </c>
      <c r="D18" s="3">
        <v>44110</v>
      </c>
      <c r="E18" s="6">
        <v>3498</v>
      </c>
      <c r="F18" s="6">
        <v>0</v>
      </c>
      <c r="G18" s="6">
        <v>0</v>
      </c>
      <c r="H18" s="6">
        <v>500</v>
      </c>
      <c r="I18" s="6">
        <v>5101.67</v>
      </c>
      <c r="J18" s="6">
        <v>956.01</v>
      </c>
      <c r="K18" s="6">
        <v>4145.66</v>
      </c>
    </row>
    <row r="19" spans="1:11" ht="15" customHeight="1">
      <c r="A19" s="1" t="s">
        <v>54</v>
      </c>
      <c r="B19" s="1" t="s">
        <v>21</v>
      </c>
      <c r="C19" s="1" t="s">
        <v>55</v>
      </c>
      <c r="D19" s="3">
        <v>44125</v>
      </c>
      <c r="E19" s="6">
        <v>3300</v>
      </c>
      <c r="F19" s="6">
        <v>0</v>
      </c>
      <c r="G19" s="6">
        <v>0</v>
      </c>
      <c r="H19" s="6">
        <v>1000</v>
      </c>
      <c r="I19" s="6">
        <v>4300</v>
      </c>
      <c r="J19" s="6">
        <v>688.65</v>
      </c>
      <c r="K19" s="6">
        <v>3611.35</v>
      </c>
    </row>
    <row r="20" spans="1:11" ht="15" customHeight="1">
      <c r="A20" s="1" t="s">
        <v>56</v>
      </c>
      <c r="B20" s="1" t="s">
        <v>18</v>
      </c>
      <c r="C20" s="1" t="s">
        <v>57</v>
      </c>
      <c r="D20" s="3">
        <v>44123</v>
      </c>
      <c r="E20" s="6">
        <v>3300</v>
      </c>
      <c r="F20" s="6">
        <v>0</v>
      </c>
      <c r="G20" s="6">
        <v>0</v>
      </c>
      <c r="H20" s="6">
        <v>1000</v>
      </c>
      <c r="I20" s="6">
        <v>4740</v>
      </c>
      <c r="J20" s="6">
        <v>835.39</v>
      </c>
      <c r="K20" s="6">
        <v>3904.61</v>
      </c>
    </row>
    <row r="21" spans="1:11" ht="15" customHeight="1">
      <c r="A21" s="1" t="s">
        <v>58</v>
      </c>
      <c r="B21" s="1" t="s">
        <v>18</v>
      </c>
      <c r="C21" s="1" t="s">
        <v>59</v>
      </c>
      <c r="D21" s="3">
        <v>44110</v>
      </c>
      <c r="E21" s="6">
        <v>3300</v>
      </c>
      <c r="F21" s="6">
        <v>0</v>
      </c>
      <c r="G21" s="6">
        <v>0</v>
      </c>
      <c r="H21" s="6">
        <v>500</v>
      </c>
      <c r="I21" s="6">
        <v>5101.67</v>
      </c>
      <c r="J21" s="6">
        <v>956.01</v>
      </c>
      <c r="K21" s="6">
        <v>4145.66</v>
      </c>
    </row>
    <row r="22" spans="1:11" ht="15" customHeight="1">
      <c r="A22" s="1" t="s">
        <v>60</v>
      </c>
      <c r="B22" s="1" t="s">
        <v>32</v>
      </c>
      <c r="C22" s="1" t="s">
        <v>33</v>
      </c>
      <c r="D22" s="3">
        <v>44050</v>
      </c>
      <c r="E22" s="6">
        <v>12246.9</v>
      </c>
      <c r="F22" s="6">
        <v>0</v>
      </c>
      <c r="G22" s="6">
        <v>0</v>
      </c>
      <c r="H22" s="6">
        <v>7500</v>
      </c>
      <c r="I22" s="6">
        <v>22246.9</v>
      </c>
      <c r="J22" s="6">
        <v>5793.71</v>
      </c>
      <c r="K22" s="6">
        <v>16453.189999999999</v>
      </c>
    </row>
    <row r="23" spans="1:11" ht="15" customHeight="1">
      <c r="A23" s="1" t="s">
        <v>61</v>
      </c>
      <c r="B23" s="1" t="s">
        <v>62</v>
      </c>
      <c r="C23" s="1" t="s">
        <v>63</v>
      </c>
      <c r="D23" s="3">
        <v>44110</v>
      </c>
      <c r="E23" s="6">
        <v>2475</v>
      </c>
      <c r="F23" s="6">
        <v>0</v>
      </c>
      <c r="G23" s="6">
        <v>0</v>
      </c>
      <c r="H23" s="6">
        <v>500</v>
      </c>
      <c r="I23" s="6">
        <v>4153.5</v>
      </c>
      <c r="J23" s="6">
        <v>642.07000000000005</v>
      </c>
      <c r="K23" s="6">
        <v>3511.43</v>
      </c>
    </row>
    <row r="24" spans="1:11" ht="15" customHeight="1">
      <c r="A24" s="1" t="s">
        <v>64</v>
      </c>
      <c r="B24" s="1" t="s">
        <v>21</v>
      </c>
      <c r="C24" s="1" t="s">
        <v>65</v>
      </c>
      <c r="D24" s="3">
        <v>44293</v>
      </c>
      <c r="E24" s="6">
        <v>3498</v>
      </c>
      <c r="F24" s="6">
        <v>0</v>
      </c>
      <c r="G24" s="6">
        <v>0</v>
      </c>
      <c r="H24" s="6">
        <v>383.33</v>
      </c>
      <c r="I24" s="6">
        <v>2320</v>
      </c>
      <c r="J24" s="6">
        <v>200.59</v>
      </c>
      <c r="K24" s="6">
        <v>2119.41</v>
      </c>
    </row>
    <row r="25" spans="1:11" ht="15" customHeight="1">
      <c r="A25" s="1" t="s">
        <v>66</v>
      </c>
      <c r="B25" s="1" t="s">
        <v>18</v>
      </c>
      <c r="C25" s="1" t="s">
        <v>67</v>
      </c>
      <c r="D25" s="3">
        <v>44110</v>
      </c>
      <c r="E25" s="6">
        <v>3498</v>
      </c>
      <c r="F25" s="6">
        <v>0</v>
      </c>
      <c r="G25" s="6">
        <v>0</v>
      </c>
      <c r="H25" s="6">
        <v>383.33</v>
      </c>
      <c r="I25" s="6">
        <v>4734.99</v>
      </c>
      <c r="J25" s="6">
        <v>833.72</v>
      </c>
      <c r="K25" s="6">
        <v>3901.27</v>
      </c>
    </row>
    <row r="26" spans="1:11" ht="15" customHeight="1">
      <c r="A26" s="2" t="s">
        <v>68</v>
      </c>
      <c r="B26" s="2"/>
      <c r="C26" s="2"/>
      <c r="D26" s="3"/>
      <c r="E26" s="6">
        <f t="shared" ref="E26:K26" si="0">SUM(E2:E25)</f>
        <v>105225.76999999999</v>
      </c>
      <c r="F26" s="6">
        <f t="shared" si="0"/>
        <v>0</v>
      </c>
      <c r="G26" s="6">
        <f t="shared" si="0"/>
        <v>0</v>
      </c>
      <c r="H26" s="6">
        <f t="shared" si="0"/>
        <v>30066.660000000003</v>
      </c>
      <c r="I26" s="6">
        <f t="shared" si="0"/>
        <v>136689.47999999998</v>
      </c>
      <c r="J26" s="6">
        <f t="shared" si="0"/>
        <v>26599.16</v>
      </c>
      <c r="K26" s="6">
        <f t="shared" si="0"/>
        <v>110090.32000000002</v>
      </c>
    </row>
  </sheetData>
  <autoFilter ref="A1:K26" xr:uid="{00000000-0001-0000-0000-000000000000}"/>
  <pageMargins left="1" right="1" top="1" bottom="1" header="0.3" footer="0.3"/>
  <pageSetup scale="52" orientation="landscape" r:id="rId1"/>
  <ignoredErrors>
    <ignoredError sqref="A1 E1:K1 D1 C1 B1 A26 D26 C26 B26 A25 E25:K25 D25 C25 B25 A24 E24:K24 D24 C24 B24 A23 E23:K23 D23 C23 B23 A22 E22:K22 D22 C22 B22 A21 E21:K21 D21 C21 B21 A20 E20:K20 D20 C20 B20 A19 E19:K19 D19 C19 B19 A17:A18 E17:K18 D17:D18 C17:C18 B17:B18 A16 E16:K16 D16 C16 B16 A15 E15:K15 D15 C15 B15 A14 E14:K14 D14 C14 B14 A13 E13:K13 D13 C13 B13 A12 E12:K12 D12 C12 B12 A11 E11:K11 D11 C11 B11 A10 E10:K10 D10 C10 B10 A9 E9:K9 D9 C9 B9 A8 E8:K8 D8 C8 B8 A7 E7:K7 D7 C7 B7 A6 E6:K6 D6 C6 B6 A5 E5:K5 D5 C5 B5 A3:A4 E3:K4 D3:D4 C3:C4 B3:B4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2A3B4-B355-40B9-AD76-0BEA043DE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D00BC-6340-4AC4-8032-8979478C1865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c2e73df5-4139-4ef6-a9a5-c2cebf9a7724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0d9891a-dedc-4d9c-b7e3-44bc8346f529"/>
  </ds:schemaRefs>
</ds:datastoreItem>
</file>

<file path=customXml/itemProps3.xml><?xml version="1.0" encoding="utf-8"?>
<ds:datastoreItem xmlns:ds="http://schemas.openxmlformats.org/officeDocument/2006/customXml" ds:itemID="{455A058B-5EF7-4388-B0CB-0070955D4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2026-01-06T19:30:57Z</dcterms:created>
  <dcterms:modified xsi:type="dcterms:W3CDTF">2026-01-12T13:07:46Z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2026-01-06T20:28:57Z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4a0a46fc-62d4-438b-803e-252a909c8c29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